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887" activeTab="1"/>
  </bookViews>
  <sheets>
    <sheet name="2023 Приложение 1" sheetId="5" r:id="rId1"/>
    <sheet name="2024 Приложение 2" sheetId="1" r:id="rId2"/>
  </sheets>
  <definedNames>
    <definedName name="_xlnm.Print_Area" localSheetId="0">'2023 Приложение 1'!$A$1:$H$66</definedName>
    <definedName name="_xlnm.Print_Area" localSheetId="1">'2024 Приложение 2'!$A$1:$H$66</definedName>
  </definedNames>
  <calcPr calcId="162913"/>
</workbook>
</file>

<file path=xl/calcChain.xml><?xml version="1.0" encoding="utf-8"?>
<calcChain xmlns="http://schemas.openxmlformats.org/spreadsheetml/2006/main">
  <c r="D23" i="5" l="1"/>
  <c r="D23" i="1" l="1"/>
  <c r="C42" i="1" l="1"/>
  <c r="C43" i="1"/>
</calcChain>
</file>

<file path=xl/sharedStrings.xml><?xml version="1.0" encoding="utf-8"?>
<sst xmlns="http://schemas.openxmlformats.org/spreadsheetml/2006/main" count="386" uniqueCount="75">
  <si>
    <t>Приложение № 1</t>
  </si>
  <si>
    <t>№ п/п</t>
  </si>
  <si>
    <t>Показатели</t>
  </si>
  <si>
    <t>Всего по МО</t>
  </si>
  <si>
    <t>Всего по субъектам МСП (сумма граф 5,6,7,8)</t>
  </si>
  <si>
    <t>Индиви-дуальные предпри-ниматели (ПБОЮЛ)</t>
  </si>
  <si>
    <t>Юридические лица</t>
  </si>
  <si>
    <t>Средние предприя-тия</t>
  </si>
  <si>
    <t>1.</t>
  </si>
  <si>
    <t>Количество всего, единиц:</t>
  </si>
  <si>
    <t>в том числе по отдельным видам экономической деятельности:</t>
  </si>
  <si>
    <t>а)</t>
  </si>
  <si>
    <t>сельское, лесное хозяйство, охота, рыболовство и рыбоводство (Раздел А; классы: 01+02+03)</t>
  </si>
  <si>
    <t>б)</t>
  </si>
  <si>
    <t>добыча полезных ископаемых  (Раздел В; классы: 05+06+07+08+09)</t>
  </si>
  <si>
    <t>в)</t>
  </si>
  <si>
    <t>обрабатывающие производства  (Раздел С; классы: с 10 по 33 включительно)</t>
  </si>
  <si>
    <t>г)</t>
  </si>
  <si>
    <t>обеспечение электрической энергией, газом и паром; кондиционирование воздуха  (Раздел D; класс 35)</t>
  </si>
  <si>
    <t>д)</t>
  </si>
  <si>
    <t>водоснабжение; водоотведение, организация сбора и утилизация отходов, деятельность по ликвидации загрязнений  (Раздел Е; классы: 36+37+38+39)</t>
  </si>
  <si>
    <t>е)</t>
  </si>
  <si>
    <t>строительство  (Раздел F; классы:  41+42+43)</t>
  </si>
  <si>
    <t>ж)</t>
  </si>
  <si>
    <t>торговля оптовая и розничная; ремонт автотранспортных средств и мотоциклов  (Раздел G; классы: 45+46+47)</t>
  </si>
  <si>
    <t>и)</t>
  </si>
  <si>
    <t>транспортировка и хранение  (Раздел Н; классы: 49+50+51+52+53)</t>
  </si>
  <si>
    <t>к)</t>
  </si>
  <si>
    <t>л)</t>
  </si>
  <si>
    <t>деятельность в области информации и связи  (Раздел J; классы: с 58 по 63 включительно)</t>
  </si>
  <si>
    <t>м)</t>
  </si>
  <si>
    <t>деятельность по операциям с недвижимым имуществом (Раздел L; класс 68)</t>
  </si>
  <si>
    <t>н)</t>
  </si>
  <si>
    <t>ПРОЧИЕ</t>
  </si>
  <si>
    <t xml:space="preserve">2. </t>
  </si>
  <si>
    <t>Доля предприятий в общем количестве предприятий и организаций, учтенных в регистре хозяйствующих субъектов МО, %</t>
  </si>
  <si>
    <t>х</t>
  </si>
  <si>
    <t>3.</t>
  </si>
  <si>
    <t>Численность населения МО, чел.</t>
  </si>
  <si>
    <t>4.</t>
  </si>
  <si>
    <t>Среднемесячная заработная плата работников на отчетную дату, рублей</t>
  </si>
  <si>
    <t xml:space="preserve">5. </t>
  </si>
  <si>
    <t>Число субъектов МСП  в расчёте на 10 тыс. человек населения МО, ед.</t>
  </si>
  <si>
    <t>6.</t>
  </si>
  <si>
    <t>Численность занятого населения МО, чел.</t>
  </si>
  <si>
    <t>7.</t>
  </si>
  <si>
    <t>Среднесписочная численность работников (без внешних совместителей)  всех предприятий и организаций МО (полный круг), чел.</t>
  </si>
  <si>
    <t>8.</t>
  </si>
  <si>
    <t>Среднесписочная  численность работников (без внешних совместителей), чел.</t>
  </si>
  <si>
    <t>9.</t>
  </si>
  <si>
    <t xml:space="preserve">Всего уплачено налогов субъектами МСП, тыс. руб. </t>
  </si>
  <si>
    <t xml:space="preserve"> 13.1 </t>
  </si>
  <si>
    <t xml:space="preserve">В том числе: </t>
  </si>
  <si>
    <t>единого налога на вменённый доход для отдельных видов деятельности</t>
  </si>
  <si>
    <t xml:space="preserve"> 13.2. </t>
  </si>
  <si>
    <t>единого налога, взимаемого по упрощенной системе налогообложения</t>
  </si>
  <si>
    <t xml:space="preserve">13.3. </t>
  </si>
  <si>
    <t>единого сельскохозяйственного налога</t>
  </si>
  <si>
    <t xml:space="preserve">Доля  налоговых поступлений от субъектов предпринимательства в общей сумме налогов, поступивших в местный бюджет, % </t>
  </si>
  <si>
    <t>МО – муниципальное образование</t>
  </si>
  <si>
    <t>МСП – малое и среднее предпринимательство                             ПБОЮЛ – предприниматели без образования юридического лица</t>
  </si>
  <si>
    <r>
      <t xml:space="preserve">деятельность гостиниц и предприятий общественного питания </t>
    </r>
    <r>
      <rPr>
        <sz val="8"/>
        <color rgb="FF000000"/>
        <rFont val="Times New Roman"/>
        <family val="1"/>
        <charset val="204"/>
      </rPr>
      <t>(Раздел I; классы:  55+56)</t>
    </r>
  </si>
  <si>
    <t>Малые предприя-тия</t>
  </si>
  <si>
    <t>Микро-предприя-тия</t>
  </si>
  <si>
    <t xml:space="preserve">13.4. </t>
  </si>
  <si>
    <r>
      <t xml:space="preserve">Доля среднесписочной численности работников (без внешних совместителей), занятых у субъектов МСП, в общей численности занятого населения, % </t>
    </r>
    <r>
      <rPr>
        <i/>
        <sz val="8"/>
        <color theme="1"/>
        <rFont val="Times New Roman"/>
        <family val="1"/>
        <charset val="204"/>
      </rPr>
      <t>(графа 4 п.8 / графа 3 п.6 * 100%)</t>
    </r>
  </si>
  <si>
    <t>Доля всех занятых в сфере малого и среднего бизнеса в общей численности занятого населения МО, %</t>
  </si>
  <si>
    <t>Объем производства продукции (работ, услуг), млн. руб. (по малым и средним предприятиям - оборот)</t>
  </si>
  <si>
    <r>
      <t xml:space="preserve">Доля среднесписочной численности работников (без внешних совместителей), малых и средних предприятий в среднесписочной численности работников (без внешних совместителей)  всех предприятий и организаций МО, % 
</t>
    </r>
    <r>
      <rPr>
        <i/>
        <sz val="8"/>
        <color theme="1"/>
        <rFont val="Times New Roman"/>
        <family val="1"/>
        <charset val="204"/>
      </rPr>
      <t>(сумма граф 6,7,8 п.8 / графа 3 п.7 * 100%)</t>
    </r>
  </si>
  <si>
    <t>по патентной системе</t>
  </si>
  <si>
    <t>Данные по муниципальному образованию  " Грачевский район Оренбургской области" по состоянию на 01.01.2020г.</t>
  </si>
  <si>
    <t>Данные по муниципальному образованию  " Грачевский район Оренбургской области",</t>
  </si>
  <si>
    <t>Приложение № 2</t>
  </si>
  <si>
    <t>по состоянию на 01.01.2023г.</t>
  </si>
  <si>
    <t>на 01.01.2024г.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</si>
</sst>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22" zoomScaleSheetLayoutView="100" workbookViewId="0">
      <selection activeCell="G27" sqref="G27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x14ac:dyDescent="0.2">
      <c r="A1" s="7"/>
      <c r="B1" s="23"/>
      <c r="C1" s="23"/>
      <c r="D1" s="23"/>
      <c r="E1" s="23"/>
      <c r="F1" s="29" t="s">
        <v>0</v>
      </c>
      <c r="G1" s="29"/>
      <c r="H1" s="30"/>
    </row>
    <row r="2" spans="1:8" ht="14.25" customHeight="1" x14ac:dyDescent="0.2">
      <c r="A2" s="31"/>
      <c r="B2" s="33" t="s">
        <v>71</v>
      </c>
      <c r="C2" s="33"/>
      <c r="D2" s="33"/>
      <c r="E2" s="33"/>
      <c r="F2" s="33"/>
      <c r="G2" s="33"/>
      <c r="H2" s="33"/>
    </row>
    <row r="3" spans="1:8" ht="15" customHeight="1" x14ac:dyDescent="0.2">
      <c r="A3" s="32"/>
      <c r="B3" s="34" t="s">
        <v>73</v>
      </c>
      <c r="C3" s="34"/>
      <c r="D3" s="34"/>
      <c r="E3" s="34"/>
      <c r="F3" s="34"/>
      <c r="G3" s="34"/>
      <c r="H3" s="34"/>
    </row>
    <row r="4" spans="1:8" ht="24.75" customHeight="1" x14ac:dyDescent="0.2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/>
      <c r="H4" s="35"/>
    </row>
    <row r="5" spans="1:8" ht="34.5" customHeight="1" x14ac:dyDescent="0.2">
      <c r="A5" s="35"/>
      <c r="B5" s="35"/>
      <c r="C5" s="35"/>
      <c r="D5" s="35"/>
      <c r="E5" s="35"/>
      <c r="F5" s="25" t="s">
        <v>62</v>
      </c>
      <c r="G5" s="25" t="s">
        <v>63</v>
      </c>
      <c r="H5" s="25" t="s">
        <v>7</v>
      </c>
    </row>
    <row r="6" spans="1:8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ht="12.75" customHeight="1" x14ac:dyDescent="0.2">
      <c r="A7" s="25" t="s">
        <v>8</v>
      </c>
      <c r="B7" s="16" t="s">
        <v>9</v>
      </c>
      <c r="C7" s="19">
        <v>258</v>
      </c>
      <c r="D7" s="25">
        <v>258</v>
      </c>
      <c r="E7" s="25">
        <v>232</v>
      </c>
      <c r="F7" s="25">
        <v>12</v>
      </c>
      <c r="G7" s="25">
        <v>13</v>
      </c>
      <c r="H7" s="25">
        <v>1</v>
      </c>
    </row>
    <row r="8" spans="1:8" ht="12" customHeight="1" x14ac:dyDescent="0.2">
      <c r="A8" s="25"/>
      <c r="B8" s="10" t="s">
        <v>10</v>
      </c>
      <c r="C8" s="5" t="s">
        <v>36</v>
      </c>
      <c r="D8" s="5" t="s">
        <v>36</v>
      </c>
      <c r="E8" s="5" t="s">
        <v>36</v>
      </c>
      <c r="F8" s="5" t="s">
        <v>36</v>
      </c>
      <c r="G8" s="5" t="s">
        <v>36</v>
      </c>
      <c r="H8" s="5" t="s">
        <v>36</v>
      </c>
    </row>
    <row r="9" spans="1:8" ht="23.25" customHeight="1" x14ac:dyDescent="0.2">
      <c r="A9" s="25" t="s">
        <v>11</v>
      </c>
      <c r="B9" s="10" t="s">
        <v>12</v>
      </c>
      <c r="C9" s="18">
        <v>64</v>
      </c>
      <c r="D9" s="25">
        <v>64</v>
      </c>
      <c r="E9" s="18">
        <v>50</v>
      </c>
      <c r="F9" s="18">
        <v>7</v>
      </c>
      <c r="G9" s="18">
        <v>6</v>
      </c>
      <c r="H9" s="18">
        <v>1</v>
      </c>
    </row>
    <row r="10" spans="1:8" ht="23.25" customHeight="1" x14ac:dyDescent="0.2">
      <c r="A10" s="25" t="s">
        <v>13</v>
      </c>
      <c r="B10" s="10" t="s">
        <v>14</v>
      </c>
      <c r="C10" s="18">
        <v>1</v>
      </c>
      <c r="D10" s="25">
        <v>1</v>
      </c>
      <c r="E10" s="18">
        <v>0</v>
      </c>
      <c r="F10" s="18">
        <v>1</v>
      </c>
      <c r="G10" s="18">
        <v>0</v>
      </c>
      <c r="H10" s="18">
        <v>0</v>
      </c>
    </row>
    <row r="11" spans="1:8" ht="23.25" customHeight="1" x14ac:dyDescent="0.2">
      <c r="A11" s="25" t="s">
        <v>15</v>
      </c>
      <c r="B11" s="10" t="s">
        <v>16</v>
      </c>
      <c r="C11" s="18">
        <v>3</v>
      </c>
      <c r="D11" s="25">
        <v>3</v>
      </c>
      <c r="E11" s="18">
        <v>3</v>
      </c>
      <c r="F11" s="18">
        <v>0</v>
      </c>
      <c r="G11" s="18">
        <v>0</v>
      </c>
      <c r="H11" s="18">
        <v>0</v>
      </c>
    </row>
    <row r="12" spans="1:8" ht="22.5" customHeight="1" x14ac:dyDescent="0.2">
      <c r="A12" s="25" t="s">
        <v>17</v>
      </c>
      <c r="B12" s="11" t="s">
        <v>18</v>
      </c>
      <c r="C12" s="18">
        <v>2</v>
      </c>
      <c r="D12" s="25">
        <v>2</v>
      </c>
      <c r="E12" s="18">
        <v>0</v>
      </c>
      <c r="F12" s="18">
        <v>2</v>
      </c>
      <c r="G12" s="18">
        <v>0</v>
      </c>
      <c r="H12" s="18">
        <v>0</v>
      </c>
    </row>
    <row r="13" spans="1:8" ht="33" customHeight="1" x14ac:dyDescent="0.2">
      <c r="A13" s="25" t="s">
        <v>19</v>
      </c>
      <c r="B13" s="11" t="s">
        <v>20</v>
      </c>
      <c r="C13" s="18">
        <v>2</v>
      </c>
      <c r="D13" s="25">
        <v>2</v>
      </c>
      <c r="E13" s="18">
        <v>2</v>
      </c>
      <c r="F13" s="18">
        <v>0</v>
      </c>
      <c r="G13" s="18">
        <v>0</v>
      </c>
      <c r="H13" s="18">
        <v>0</v>
      </c>
    </row>
    <row r="14" spans="1:8" ht="10.5" customHeight="1" x14ac:dyDescent="0.2">
      <c r="A14" s="25" t="s">
        <v>21</v>
      </c>
      <c r="B14" s="11" t="s">
        <v>22</v>
      </c>
      <c r="C14" s="18">
        <v>9</v>
      </c>
      <c r="D14" s="25">
        <v>9</v>
      </c>
      <c r="E14" s="18">
        <v>9</v>
      </c>
      <c r="F14" s="18">
        <v>0</v>
      </c>
      <c r="G14" s="18">
        <v>0</v>
      </c>
      <c r="H14" s="18">
        <v>0</v>
      </c>
    </row>
    <row r="15" spans="1:8" ht="21" customHeight="1" x14ac:dyDescent="0.2">
      <c r="A15" s="25" t="s">
        <v>23</v>
      </c>
      <c r="B15" s="11" t="s">
        <v>24</v>
      </c>
      <c r="C15" s="18">
        <v>89</v>
      </c>
      <c r="D15" s="25">
        <v>89</v>
      </c>
      <c r="E15" s="18">
        <v>87</v>
      </c>
      <c r="F15" s="18">
        <v>0</v>
      </c>
      <c r="G15" s="18">
        <v>2</v>
      </c>
      <c r="H15" s="18">
        <v>0</v>
      </c>
    </row>
    <row r="16" spans="1:8" ht="21.75" customHeight="1" x14ac:dyDescent="0.2">
      <c r="A16" s="25" t="s">
        <v>25</v>
      </c>
      <c r="B16" s="10" t="s">
        <v>26</v>
      </c>
      <c r="C16" s="18">
        <v>49</v>
      </c>
      <c r="D16" s="25">
        <v>49</v>
      </c>
      <c r="E16" s="18">
        <v>44</v>
      </c>
      <c r="F16" s="18">
        <v>2</v>
      </c>
      <c r="G16" s="18">
        <v>3</v>
      </c>
      <c r="H16" s="18">
        <v>0</v>
      </c>
    </row>
    <row r="17" spans="1:8" ht="22.5" customHeight="1" x14ac:dyDescent="0.2">
      <c r="A17" s="25" t="s">
        <v>27</v>
      </c>
      <c r="B17" s="10" t="s">
        <v>61</v>
      </c>
      <c r="C17" s="18">
        <v>7</v>
      </c>
      <c r="D17" s="25">
        <v>7</v>
      </c>
      <c r="E17" s="18">
        <v>7</v>
      </c>
      <c r="F17" s="18">
        <v>0</v>
      </c>
      <c r="G17" s="18">
        <v>0</v>
      </c>
      <c r="H17" s="18">
        <v>0</v>
      </c>
    </row>
    <row r="18" spans="1:8" ht="24" customHeight="1" x14ac:dyDescent="0.2">
      <c r="A18" s="25" t="s">
        <v>28</v>
      </c>
      <c r="B18" s="10" t="s">
        <v>29</v>
      </c>
      <c r="C18" s="18">
        <v>1</v>
      </c>
      <c r="D18" s="25">
        <v>1</v>
      </c>
      <c r="E18" s="18">
        <v>1</v>
      </c>
      <c r="F18" s="18">
        <v>0</v>
      </c>
      <c r="G18" s="18">
        <v>0</v>
      </c>
      <c r="H18" s="18">
        <v>0</v>
      </c>
    </row>
    <row r="19" spans="1:8" ht="24.75" customHeight="1" x14ac:dyDescent="0.2">
      <c r="A19" s="25" t="s">
        <v>30</v>
      </c>
      <c r="B19" s="11" t="s">
        <v>31</v>
      </c>
      <c r="C19" s="18">
        <v>7</v>
      </c>
      <c r="D19" s="25">
        <v>7</v>
      </c>
      <c r="E19" s="18">
        <v>7</v>
      </c>
      <c r="F19" s="18">
        <v>0</v>
      </c>
      <c r="G19" s="18">
        <v>0</v>
      </c>
      <c r="H19" s="18">
        <v>0</v>
      </c>
    </row>
    <row r="20" spans="1:8" x14ac:dyDescent="0.2">
      <c r="A20" s="25" t="s">
        <v>32</v>
      </c>
      <c r="B20" s="11" t="s">
        <v>33</v>
      </c>
      <c r="C20" s="18">
        <v>24</v>
      </c>
      <c r="D20" s="25">
        <v>24</v>
      </c>
      <c r="E20" s="18">
        <v>22</v>
      </c>
      <c r="F20" s="18">
        <v>0</v>
      </c>
      <c r="G20" s="18">
        <v>2</v>
      </c>
      <c r="H20" s="18">
        <v>0</v>
      </c>
    </row>
    <row r="21" spans="1:8" ht="33" customHeight="1" x14ac:dyDescent="0.2">
      <c r="A21" s="25" t="s">
        <v>34</v>
      </c>
      <c r="B21" s="16" t="s">
        <v>35</v>
      </c>
      <c r="C21" s="5" t="s">
        <v>36</v>
      </c>
      <c r="D21" s="5" t="s">
        <v>36</v>
      </c>
      <c r="E21" s="5" t="s">
        <v>36</v>
      </c>
      <c r="F21" s="19">
        <v>4.6500000000000004</v>
      </c>
      <c r="G21" s="19">
        <v>5.04</v>
      </c>
      <c r="H21" s="19">
        <v>0.39</v>
      </c>
    </row>
    <row r="22" spans="1:8" ht="13.5" customHeight="1" x14ac:dyDescent="0.2">
      <c r="A22" s="25" t="s">
        <v>37</v>
      </c>
      <c r="B22" s="16" t="s">
        <v>38</v>
      </c>
      <c r="C22" s="18">
        <v>10314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</row>
    <row r="23" spans="1:8" ht="27" customHeight="1" x14ac:dyDescent="0.2">
      <c r="A23" s="25" t="s">
        <v>39</v>
      </c>
      <c r="B23" s="16" t="s">
        <v>40</v>
      </c>
      <c r="C23" s="18"/>
      <c r="D23" s="5">
        <f>(E23+F23+G23+H23)/4</f>
        <v>33923.5</v>
      </c>
      <c r="E23" s="18">
        <v>19670</v>
      </c>
      <c r="F23" s="18">
        <v>39275</v>
      </c>
      <c r="G23" s="18">
        <v>37487</v>
      </c>
      <c r="H23" s="18">
        <v>39262</v>
      </c>
    </row>
    <row r="24" spans="1:8" ht="21.75" customHeight="1" x14ac:dyDescent="0.2">
      <c r="A24" s="25" t="s">
        <v>41</v>
      </c>
      <c r="B24" s="16" t="s">
        <v>42</v>
      </c>
      <c r="C24" s="5" t="s">
        <v>36</v>
      </c>
      <c r="D24" s="4">
        <v>250.15</v>
      </c>
      <c r="E24" s="4">
        <v>224.94</v>
      </c>
      <c r="F24" s="4">
        <v>11.63</v>
      </c>
      <c r="G24" s="4">
        <v>12.61</v>
      </c>
      <c r="H24" s="4">
        <v>0.97</v>
      </c>
    </row>
    <row r="25" spans="1:8" ht="13.5" customHeight="1" x14ac:dyDescent="0.2">
      <c r="A25" s="25" t="s">
        <v>43</v>
      </c>
      <c r="B25" s="16" t="s">
        <v>44</v>
      </c>
      <c r="C25" s="18">
        <v>4579</v>
      </c>
      <c r="D25" s="5" t="s">
        <v>36</v>
      </c>
      <c r="E25" s="5" t="s">
        <v>36</v>
      </c>
      <c r="F25" s="5" t="s">
        <v>36</v>
      </c>
      <c r="G25" s="5" t="s">
        <v>36</v>
      </c>
      <c r="H25" s="5" t="s">
        <v>36</v>
      </c>
    </row>
    <row r="26" spans="1:8" ht="33" customHeight="1" x14ac:dyDescent="0.2">
      <c r="A26" s="25" t="s">
        <v>45</v>
      </c>
      <c r="B26" s="16" t="s">
        <v>46</v>
      </c>
      <c r="C26" s="18">
        <v>4300</v>
      </c>
      <c r="D26" s="5" t="s">
        <v>36</v>
      </c>
      <c r="E26" s="5" t="s">
        <v>36</v>
      </c>
      <c r="F26" s="5" t="s">
        <v>36</v>
      </c>
      <c r="G26" s="5" t="s">
        <v>36</v>
      </c>
      <c r="H26" s="5" t="s">
        <v>36</v>
      </c>
    </row>
    <row r="27" spans="1:8" ht="23.25" customHeight="1" x14ac:dyDescent="0.2">
      <c r="A27" s="25" t="s">
        <v>47</v>
      </c>
      <c r="B27" s="16" t="s">
        <v>48</v>
      </c>
      <c r="C27" s="5" t="s">
        <v>36</v>
      </c>
      <c r="D27" s="25">
        <v>1140</v>
      </c>
      <c r="E27" s="25">
        <v>474</v>
      </c>
      <c r="F27" s="25">
        <v>448</v>
      </c>
      <c r="G27" s="25">
        <v>56</v>
      </c>
      <c r="H27" s="25">
        <v>162</v>
      </c>
    </row>
    <row r="28" spans="1:8" ht="12.75" customHeight="1" x14ac:dyDescent="0.2">
      <c r="A28" s="25"/>
      <c r="B28" s="10" t="s">
        <v>10</v>
      </c>
      <c r="C28" s="5" t="s">
        <v>36</v>
      </c>
      <c r="D28" s="5" t="s">
        <v>36</v>
      </c>
      <c r="E28" s="5" t="s">
        <v>36</v>
      </c>
      <c r="F28" s="5" t="s">
        <v>36</v>
      </c>
      <c r="G28" s="5" t="s">
        <v>36</v>
      </c>
      <c r="H28" s="5" t="s">
        <v>36</v>
      </c>
    </row>
    <row r="29" spans="1:8" ht="24" customHeight="1" x14ac:dyDescent="0.2">
      <c r="A29" s="25" t="s">
        <v>11</v>
      </c>
      <c r="B29" s="10" t="s">
        <v>12</v>
      </c>
      <c r="C29" s="5" t="s">
        <v>36</v>
      </c>
      <c r="D29" s="25">
        <v>659</v>
      </c>
      <c r="E29" s="18">
        <v>146</v>
      </c>
      <c r="F29" s="18">
        <v>298</v>
      </c>
      <c r="G29" s="18">
        <v>53</v>
      </c>
      <c r="H29" s="18">
        <v>162</v>
      </c>
    </row>
    <row r="30" spans="1:8" ht="21" customHeight="1" x14ac:dyDescent="0.2">
      <c r="A30" s="25" t="s">
        <v>13</v>
      </c>
      <c r="B30" s="10" t="s">
        <v>14</v>
      </c>
      <c r="C30" s="5" t="s">
        <v>36</v>
      </c>
      <c r="D30" s="25">
        <v>1</v>
      </c>
      <c r="E30" s="18">
        <v>1</v>
      </c>
      <c r="F30" s="18">
        <v>0</v>
      </c>
      <c r="G30" s="18">
        <v>0</v>
      </c>
      <c r="H30" s="18">
        <v>0</v>
      </c>
    </row>
    <row r="31" spans="1:8" ht="20.25" customHeight="1" x14ac:dyDescent="0.2">
      <c r="A31" s="25" t="s">
        <v>15</v>
      </c>
      <c r="B31" s="10" t="s">
        <v>16</v>
      </c>
      <c r="C31" s="5" t="s">
        <v>36</v>
      </c>
      <c r="D31" s="25">
        <v>3</v>
      </c>
      <c r="E31" s="18">
        <v>3</v>
      </c>
      <c r="F31" s="18">
        <v>0</v>
      </c>
      <c r="G31" s="18">
        <v>3</v>
      </c>
      <c r="H31" s="18">
        <v>0</v>
      </c>
    </row>
    <row r="32" spans="1:8" ht="21.75" customHeight="1" x14ac:dyDescent="0.2">
      <c r="A32" s="25" t="s">
        <v>17</v>
      </c>
      <c r="B32" s="11" t="s">
        <v>18</v>
      </c>
      <c r="C32" s="5" t="s">
        <v>36</v>
      </c>
      <c r="D32" s="25">
        <v>18</v>
      </c>
      <c r="E32" s="18">
        <v>0</v>
      </c>
      <c r="F32" s="18">
        <v>18</v>
      </c>
      <c r="G32" s="18">
        <v>0</v>
      </c>
      <c r="H32" s="18">
        <v>0</v>
      </c>
    </row>
    <row r="33" spans="1:8" ht="33.75" customHeight="1" x14ac:dyDescent="0.2">
      <c r="A33" s="25" t="s">
        <v>19</v>
      </c>
      <c r="B33" s="11" t="s">
        <v>20</v>
      </c>
      <c r="C33" s="5" t="s">
        <v>36</v>
      </c>
      <c r="D33" s="25">
        <v>5</v>
      </c>
      <c r="E33" s="18">
        <v>5</v>
      </c>
      <c r="F33" s="18">
        <v>0</v>
      </c>
      <c r="G33" s="18">
        <v>0</v>
      </c>
      <c r="H33" s="18">
        <v>0</v>
      </c>
    </row>
    <row r="34" spans="1:8" ht="13.5" customHeight="1" x14ac:dyDescent="0.2">
      <c r="A34" s="25" t="s">
        <v>21</v>
      </c>
      <c r="B34" s="11" t="s">
        <v>22</v>
      </c>
      <c r="C34" s="5" t="s">
        <v>36</v>
      </c>
      <c r="D34" s="25">
        <v>14</v>
      </c>
      <c r="E34" s="18">
        <v>14</v>
      </c>
      <c r="F34" s="18">
        <v>0</v>
      </c>
      <c r="G34" s="18">
        <v>0</v>
      </c>
      <c r="H34" s="18">
        <v>0</v>
      </c>
    </row>
    <row r="35" spans="1:8" ht="24.75" customHeight="1" x14ac:dyDescent="0.2">
      <c r="A35" s="25" t="s">
        <v>23</v>
      </c>
      <c r="B35" s="11" t="s">
        <v>24</v>
      </c>
      <c r="C35" s="5" t="s">
        <v>36</v>
      </c>
      <c r="D35" s="25">
        <v>242</v>
      </c>
      <c r="E35" s="18">
        <v>242</v>
      </c>
      <c r="F35" s="18">
        <v>0</v>
      </c>
      <c r="G35" s="18">
        <v>0</v>
      </c>
      <c r="H35" s="18">
        <v>0</v>
      </c>
    </row>
    <row r="36" spans="1:8" ht="21.75" customHeight="1" x14ac:dyDescent="0.2">
      <c r="A36" s="25" t="s">
        <v>25</v>
      </c>
      <c r="B36" s="10" t="s">
        <v>26</v>
      </c>
      <c r="C36" s="5" t="s">
        <v>36</v>
      </c>
      <c r="D36" s="25">
        <v>83</v>
      </c>
      <c r="E36" s="18">
        <v>28</v>
      </c>
      <c r="F36" s="18">
        <v>55</v>
      </c>
      <c r="G36" s="18">
        <v>0</v>
      </c>
      <c r="H36" s="18">
        <v>0</v>
      </c>
    </row>
    <row r="37" spans="1:8" ht="21.75" customHeight="1" x14ac:dyDescent="0.2">
      <c r="A37" s="25" t="s">
        <v>27</v>
      </c>
      <c r="B37" s="10" t="s">
        <v>61</v>
      </c>
      <c r="C37" s="5" t="s">
        <v>36</v>
      </c>
      <c r="D37" s="25">
        <v>27</v>
      </c>
      <c r="E37" s="18">
        <v>27</v>
      </c>
      <c r="F37" s="18">
        <v>0</v>
      </c>
      <c r="G37" s="18">
        <v>0</v>
      </c>
      <c r="H37" s="18">
        <v>0</v>
      </c>
    </row>
    <row r="38" spans="1:8" ht="21.75" customHeight="1" x14ac:dyDescent="0.2">
      <c r="A38" s="25" t="s">
        <v>28</v>
      </c>
      <c r="B38" s="10" t="s">
        <v>29</v>
      </c>
      <c r="C38" s="5" t="s">
        <v>36</v>
      </c>
      <c r="D38" s="25">
        <v>1</v>
      </c>
      <c r="E38" s="18">
        <v>1</v>
      </c>
      <c r="F38" s="18">
        <v>0</v>
      </c>
      <c r="G38" s="18">
        <v>0</v>
      </c>
      <c r="H38" s="18">
        <v>0</v>
      </c>
    </row>
    <row r="39" spans="1:8" ht="24" customHeight="1" x14ac:dyDescent="0.2">
      <c r="A39" s="25" t="s">
        <v>30</v>
      </c>
      <c r="B39" s="11" t="s">
        <v>31</v>
      </c>
      <c r="C39" s="5" t="s">
        <v>36</v>
      </c>
      <c r="D39" s="25">
        <v>7</v>
      </c>
      <c r="E39" s="18">
        <v>7</v>
      </c>
      <c r="F39" s="18">
        <v>0</v>
      </c>
      <c r="G39" s="18">
        <v>0</v>
      </c>
      <c r="H39" s="18">
        <v>0</v>
      </c>
    </row>
    <row r="40" spans="1:8" x14ac:dyDescent="0.2">
      <c r="A40" s="25" t="s">
        <v>32</v>
      </c>
      <c r="B40" s="11" t="s">
        <v>33</v>
      </c>
      <c r="C40" s="5" t="s">
        <v>36</v>
      </c>
      <c r="D40" s="25">
        <v>77</v>
      </c>
      <c r="E40" s="18">
        <v>0</v>
      </c>
      <c r="F40" s="18">
        <v>77</v>
      </c>
      <c r="G40" s="18">
        <v>0</v>
      </c>
      <c r="H40" s="18">
        <v>0</v>
      </c>
    </row>
    <row r="41" spans="1:8" ht="56.25" customHeight="1" x14ac:dyDescent="0.2">
      <c r="A41" s="25" t="s">
        <v>49</v>
      </c>
      <c r="B41" s="16" t="s">
        <v>68</v>
      </c>
      <c r="C41" s="8">
        <v>15.49</v>
      </c>
      <c r="D41" s="6" t="s">
        <v>36</v>
      </c>
      <c r="E41" s="6" t="s">
        <v>36</v>
      </c>
      <c r="F41" s="6" t="s">
        <v>36</v>
      </c>
      <c r="G41" s="6" t="s">
        <v>36</v>
      </c>
      <c r="H41" s="6" t="s">
        <v>36</v>
      </c>
    </row>
    <row r="42" spans="1:8" ht="48" customHeight="1" x14ac:dyDescent="0.2">
      <c r="A42" s="25">
        <v>10</v>
      </c>
      <c r="B42" s="16" t="s">
        <v>65</v>
      </c>
      <c r="C42" s="9">
        <v>24.9</v>
      </c>
      <c r="D42" s="6" t="s">
        <v>36</v>
      </c>
      <c r="E42" s="6" t="s">
        <v>36</v>
      </c>
      <c r="F42" s="6" t="s">
        <v>36</v>
      </c>
      <c r="G42" s="6" t="s">
        <v>36</v>
      </c>
      <c r="H42" s="6" t="s">
        <v>36</v>
      </c>
    </row>
    <row r="43" spans="1:8" ht="25.5" customHeight="1" x14ac:dyDescent="0.2">
      <c r="A43" s="25">
        <v>11</v>
      </c>
      <c r="B43" s="16" t="s">
        <v>66</v>
      </c>
      <c r="C43" s="9">
        <v>26.51</v>
      </c>
      <c r="D43" s="6" t="s">
        <v>36</v>
      </c>
      <c r="E43" s="6" t="s">
        <v>36</v>
      </c>
      <c r="F43" s="6" t="s">
        <v>36</v>
      </c>
      <c r="G43" s="6" t="s">
        <v>36</v>
      </c>
      <c r="H43" s="6" t="s">
        <v>36</v>
      </c>
    </row>
    <row r="44" spans="1:8" ht="28.5" customHeight="1" x14ac:dyDescent="0.2">
      <c r="A44" s="25">
        <v>12</v>
      </c>
      <c r="B44" s="16" t="s">
        <v>67</v>
      </c>
      <c r="C44" s="25">
        <v>2887.3</v>
      </c>
      <c r="D44" s="25">
        <v>2887.3</v>
      </c>
      <c r="E44" s="25">
        <v>1628.9</v>
      </c>
      <c r="F44" s="25">
        <v>608.4</v>
      </c>
      <c r="G44" s="25">
        <v>337.3</v>
      </c>
      <c r="H44" s="25">
        <v>312.7</v>
      </c>
    </row>
    <row r="45" spans="1:8" ht="14.25" customHeight="1" x14ac:dyDescent="0.2">
      <c r="A45" s="25"/>
      <c r="B45" s="10" t="s">
        <v>10</v>
      </c>
      <c r="C45" s="6" t="s">
        <v>36</v>
      </c>
      <c r="D45" s="6" t="s">
        <v>36</v>
      </c>
      <c r="E45" s="6" t="s">
        <v>36</v>
      </c>
      <c r="F45" s="6" t="s">
        <v>36</v>
      </c>
      <c r="G45" s="6" t="s">
        <v>36</v>
      </c>
      <c r="H45" s="6" t="s">
        <v>36</v>
      </c>
    </row>
    <row r="46" spans="1:8" ht="24" customHeight="1" x14ac:dyDescent="0.2">
      <c r="A46" s="25" t="s">
        <v>11</v>
      </c>
      <c r="B46" s="10" t="s">
        <v>12</v>
      </c>
      <c r="C46" s="18">
        <v>2214</v>
      </c>
      <c r="D46" s="25">
        <v>2214</v>
      </c>
      <c r="E46" s="18">
        <v>1173.9000000000001</v>
      </c>
      <c r="F46" s="18">
        <v>590.9</v>
      </c>
      <c r="G46" s="18">
        <v>136.5</v>
      </c>
      <c r="H46" s="18">
        <v>312.7</v>
      </c>
    </row>
    <row r="47" spans="1:8" ht="22.5" customHeight="1" x14ac:dyDescent="0.2">
      <c r="A47" s="25" t="s">
        <v>13</v>
      </c>
      <c r="B47" s="10" t="s">
        <v>14</v>
      </c>
      <c r="C47" s="18">
        <v>42.5</v>
      </c>
      <c r="D47" s="25">
        <v>42.5</v>
      </c>
      <c r="E47" s="18">
        <v>0</v>
      </c>
      <c r="F47" s="18">
        <v>0</v>
      </c>
      <c r="G47" s="18">
        <v>42.5</v>
      </c>
      <c r="H47" s="18">
        <v>0</v>
      </c>
    </row>
    <row r="48" spans="1:8" ht="24.75" customHeight="1" x14ac:dyDescent="0.2">
      <c r="A48" s="25" t="s">
        <v>15</v>
      </c>
      <c r="B48" s="10" t="s">
        <v>16</v>
      </c>
      <c r="C48" s="18">
        <v>7.2</v>
      </c>
      <c r="D48" s="25">
        <v>7.2</v>
      </c>
      <c r="E48" s="18">
        <v>4.4000000000000004</v>
      </c>
      <c r="F48" s="18">
        <v>0</v>
      </c>
      <c r="G48" s="18">
        <v>2.8</v>
      </c>
      <c r="H48" s="18">
        <v>0</v>
      </c>
    </row>
    <row r="49" spans="1:8" ht="21.75" customHeight="1" x14ac:dyDescent="0.2">
      <c r="A49" s="25" t="s">
        <v>17</v>
      </c>
      <c r="B49" s="11" t="s">
        <v>18</v>
      </c>
      <c r="C49" s="18">
        <v>16.899999999999999</v>
      </c>
      <c r="D49" s="25">
        <v>16.899999999999999</v>
      </c>
      <c r="E49" s="18">
        <v>0</v>
      </c>
      <c r="F49" s="18">
        <v>16.899999999999999</v>
      </c>
      <c r="G49" s="18">
        <v>0</v>
      </c>
      <c r="H49" s="18">
        <v>0</v>
      </c>
    </row>
    <row r="50" spans="1:8" ht="34.5" customHeight="1" x14ac:dyDescent="0.2">
      <c r="A50" s="25" t="s">
        <v>19</v>
      </c>
      <c r="B50" s="11" t="s">
        <v>20</v>
      </c>
      <c r="C50" s="18">
        <v>1.3</v>
      </c>
      <c r="D50" s="25">
        <v>1.3</v>
      </c>
      <c r="E50" s="18">
        <v>1.3</v>
      </c>
      <c r="F50" s="18">
        <v>0</v>
      </c>
      <c r="G50" s="18">
        <v>0</v>
      </c>
      <c r="H50" s="18">
        <v>0</v>
      </c>
    </row>
    <row r="51" spans="1:8" ht="15" customHeight="1" x14ac:dyDescent="0.2">
      <c r="A51" s="25" t="s">
        <v>21</v>
      </c>
      <c r="B51" s="11" t="s">
        <v>22</v>
      </c>
      <c r="C51" s="18">
        <v>1.5</v>
      </c>
      <c r="D51" s="25">
        <v>1.5</v>
      </c>
      <c r="E51" s="18">
        <v>1.5</v>
      </c>
      <c r="F51" s="18">
        <v>0</v>
      </c>
      <c r="G51" s="18">
        <v>0</v>
      </c>
      <c r="H51" s="18">
        <v>0</v>
      </c>
    </row>
    <row r="52" spans="1:8" ht="24.75" customHeight="1" x14ac:dyDescent="0.2">
      <c r="A52" s="25" t="s">
        <v>23</v>
      </c>
      <c r="B52" s="11" t="s">
        <v>24</v>
      </c>
      <c r="C52" s="18">
        <v>386.9</v>
      </c>
      <c r="D52" s="25">
        <v>386.9</v>
      </c>
      <c r="E52" s="18">
        <v>349.5</v>
      </c>
      <c r="F52" s="18">
        <v>0</v>
      </c>
      <c r="G52" s="18">
        <v>37.4</v>
      </c>
      <c r="H52" s="18">
        <v>0</v>
      </c>
    </row>
    <row r="53" spans="1:8" ht="22.5" customHeight="1" x14ac:dyDescent="0.2">
      <c r="A53" s="25" t="s">
        <v>25</v>
      </c>
      <c r="B53" s="10" t="s">
        <v>26</v>
      </c>
      <c r="C53" s="18">
        <v>147.1</v>
      </c>
      <c r="D53" s="25">
        <v>147.1</v>
      </c>
      <c r="E53" s="18">
        <v>15.2</v>
      </c>
      <c r="F53" s="18">
        <v>131.9</v>
      </c>
      <c r="G53" s="18">
        <v>0</v>
      </c>
      <c r="H53" s="18">
        <v>0</v>
      </c>
    </row>
    <row r="54" spans="1:8" ht="19.5" customHeight="1" x14ac:dyDescent="0.2">
      <c r="A54" s="25" t="s">
        <v>27</v>
      </c>
      <c r="B54" s="10" t="s">
        <v>61</v>
      </c>
      <c r="C54" s="18">
        <v>1.4</v>
      </c>
      <c r="D54" s="25">
        <v>1.4</v>
      </c>
      <c r="E54" s="18">
        <v>1.4</v>
      </c>
      <c r="F54" s="18">
        <v>0</v>
      </c>
      <c r="G54" s="18">
        <v>0</v>
      </c>
      <c r="H54" s="18">
        <v>0</v>
      </c>
    </row>
    <row r="55" spans="1:8" ht="20.25" customHeight="1" x14ac:dyDescent="0.2">
      <c r="A55" s="25" t="s">
        <v>28</v>
      </c>
      <c r="B55" s="10" t="s">
        <v>29</v>
      </c>
      <c r="C55" s="18">
        <v>1.2</v>
      </c>
      <c r="D55" s="25">
        <v>1.2</v>
      </c>
      <c r="E55" s="18">
        <v>1.2</v>
      </c>
      <c r="F55" s="18">
        <v>0</v>
      </c>
      <c r="G55" s="18">
        <v>0</v>
      </c>
      <c r="H55" s="18">
        <v>0</v>
      </c>
    </row>
    <row r="56" spans="1:8" ht="24.75" customHeight="1" x14ac:dyDescent="0.2">
      <c r="A56" s="25" t="s">
        <v>30</v>
      </c>
      <c r="B56" s="11" t="s">
        <v>31</v>
      </c>
      <c r="C56" s="18">
        <v>50.1</v>
      </c>
      <c r="D56" s="25">
        <v>50.1</v>
      </c>
      <c r="E56" s="18">
        <v>1.2</v>
      </c>
      <c r="F56" s="18">
        <v>49</v>
      </c>
      <c r="G56" s="18">
        <v>0</v>
      </c>
      <c r="H56" s="18">
        <v>0</v>
      </c>
    </row>
    <row r="57" spans="1:8" x14ac:dyDescent="0.2">
      <c r="A57" s="25" t="s">
        <v>32</v>
      </c>
      <c r="B57" s="11" t="s">
        <v>33</v>
      </c>
      <c r="C57" s="18">
        <v>17.2</v>
      </c>
      <c r="D57" s="25">
        <v>17.2</v>
      </c>
      <c r="E57" s="18">
        <v>9</v>
      </c>
      <c r="F57" s="18">
        <v>0</v>
      </c>
      <c r="G57" s="18">
        <v>8.1999999999999993</v>
      </c>
      <c r="H57" s="18">
        <v>0</v>
      </c>
    </row>
    <row r="58" spans="1:8" ht="14.25" customHeight="1" x14ac:dyDescent="0.2">
      <c r="A58" s="25">
        <v>13</v>
      </c>
      <c r="B58" s="17" t="s">
        <v>50</v>
      </c>
      <c r="C58" s="20">
        <v>41817</v>
      </c>
      <c r="D58" s="25">
        <v>41817</v>
      </c>
      <c r="E58" s="20">
        <v>29819</v>
      </c>
      <c r="F58" s="20">
        <v>6054.01</v>
      </c>
      <c r="G58" s="20">
        <v>30.46</v>
      </c>
      <c r="H58" s="20">
        <v>0</v>
      </c>
    </row>
    <row r="59" spans="1:8" x14ac:dyDescent="0.2">
      <c r="A59" s="26" t="s">
        <v>51</v>
      </c>
      <c r="B59" s="10" t="s">
        <v>52</v>
      </c>
      <c r="C59" s="6" t="s">
        <v>36</v>
      </c>
      <c r="D59" s="6" t="s">
        <v>36</v>
      </c>
      <c r="E59" s="6" t="s">
        <v>36</v>
      </c>
      <c r="F59" s="6" t="s">
        <v>36</v>
      </c>
      <c r="G59" s="6" t="s">
        <v>36</v>
      </c>
      <c r="H59" s="6" t="s">
        <v>36</v>
      </c>
    </row>
    <row r="60" spans="1:8" ht="23.25" customHeight="1" x14ac:dyDescent="0.2">
      <c r="A60" s="26"/>
      <c r="B60" s="13" t="s">
        <v>53</v>
      </c>
      <c r="C60" s="21">
        <v>40</v>
      </c>
      <c r="D60" s="21">
        <v>40</v>
      </c>
      <c r="E60" s="21">
        <v>40</v>
      </c>
      <c r="F60" s="21">
        <v>0</v>
      </c>
      <c r="G60" s="21">
        <v>0</v>
      </c>
      <c r="H60" s="22">
        <v>0</v>
      </c>
    </row>
    <row r="61" spans="1:8" ht="23.25" customHeight="1" x14ac:dyDescent="0.2">
      <c r="A61" s="25" t="s">
        <v>54</v>
      </c>
      <c r="B61" s="12" t="s">
        <v>55</v>
      </c>
      <c r="C61" s="22">
        <v>13032</v>
      </c>
      <c r="D61" s="21">
        <v>13032</v>
      </c>
      <c r="E61" s="22">
        <v>7086</v>
      </c>
      <c r="F61" s="22">
        <v>24.01</v>
      </c>
      <c r="G61" s="22">
        <v>12.46</v>
      </c>
      <c r="H61" s="22">
        <v>0</v>
      </c>
    </row>
    <row r="62" spans="1:8" ht="11.25" customHeight="1" x14ac:dyDescent="0.2">
      <c r="A62" s="25" t="s">
        <v>56</v>
      </c>
      <c r="B62" s="10" t="s">
        <v>57</v>
      </c>
      <c r="C62" s="18">
        <v>27673</v>
      </c>
      <c r="D62" s="21">
        <v>27673</v>
      </c>
      <c r="E62" s="18">
        <v>21621</v>
      </c>
      <c r="F62" s="18">
        <v>6030</v>
      </c>
      <c r="G62" s="18">
        <v>18</v>
      </c>
      <c r="H62" s="18">
        <v>0</v>
      </c>
    </row>
    <row r="63" spans="1:8" x14ac:dyDescent="0.2">
      <c r="A63" s="25" t="s">
        <v>64</v>
      </c>
      <c r="B63" s="10" t="s">
        <v>69</v>
      </c>
      <c r="C63" s="18">
        <v>1072</v>
      </c>
      <c r="D63" s="21">
        <v>1072</v>
      </c>
      <c r="E63" s="18">
        <v>1072</v>
      </c>
      <c r="F63" s="18">
        <v>0</v>
      </c>
      <c r="G63" s="18">
        <v>0</v>
      </c>
      <c r="H63" s="18">
        <v>0</v>
      </c>
    </row>
    <row r="64" spans="1:8" ht="37.5" customHeight="1" x14ac:dyDescent="0.2">
      <c r="A64" s="25">
        <v>14</v>
      </c>
      <c r="B64" s="14" t="s">
        <v>58</v>
      </c>
      <c r="C64" s="5" t="s">
        <v>36</v>
      </c>
      <c r="D64" s="18">
        <v>0</v>
      </c>
      <c r="E64" s="18">
        <v>71.31</v>
      </c>
      <c r="F64" s="18">
        <v>14.48</v>
      </c>
      <c r="G64" s="18">
        <v>0.1</v>
      </c>
      <c r="H64" s="18">
        <v>0</v>
      </c>
    </row>
    <row r="65" spans="1:8" x14ac:dyDescent="0.2">
      <c r="A65" s="27" t="s">
        <v>59</v>
      </c>
      <c r="B65" s="27"/>
      <c r="C65" s="27"/>
      <c r="D65" s="27"/>
      <c r="E65" s="27"/>
      <c r="F65" s="27"/>
      <c r="G65" s="27"/>
      <c r="H65" s="27"/>
    </row>
    <row r="66" spans="1:8" x14ac:dyDescent="0.2">
      <c r="A66" s="28" t="s">
        <v>60</v>
      </c>
      <c r="B66" s="28"/>
      <c r="C66" s="28"/>
      <c r="D66" s="28"/>
      <c r="E66" s="28"/>
      <c r="F66" s="28"/>
      <c r="G66" s="28"/>
      <c r="H66" s="28"/>
    </row>
  </sheetData>
  <sheetProtection selectLockedCells="1"/>
  <mergeCells count="13">
    <mergeCell ref="A59:A60"/>
    <mergeCell ref="A65:H65"/>
    <mergeCell ref="A66:H66"/>
    <mergeCell ref="F1:H1"/>
    <mergeCell ref="A2:A3"/>
    <mergeCell ref="B2:H2"/>
    <mergeCell ref="B3:H3"/>
    <mergeCell ref="A4:A5"/>
    <mergeCell ref="B4:B5"/>
    <mergeCell ref="C4:C5"/>
    <mergeCell ref="D4:D5"/>
    <mergeCell ref="E4:E5"/>
    <mergeCell ref="F4:H4"/>
  </mergeCells>
  <pageMargins left="0.44" right="0.28000000000000003" top="0.35" bottom="0.17" header="0.31496062992125984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view="pageBreakPreview" zoomScaleSheetLayoutView="100" workbookViewId="0">
      <selection activeCell="J30" sqref="J30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x14ac:dyDescent="0.2">
      <c r="A1" s="7"/>
      <c r="B1" s="23"/>
      <c r="C1" s="23"/>
      <c r="D1" s="23"/>
      <c r="E1" s="23"/>
      <c r="F1" s="29" t="s">
        <v>72</v>
      </c>
      <c r="G1" s="29"/>
      <c r="H1" s="30"/>
    </row>
    <row r="2" spans="1:8" ht="14.25" customHeight="1" x14ac:dyDescent="0.2">
      <c r="A2" s="31"/>
      <c r="B2" s="33" t="s">
        <v>70</v>
      </c>
      <c r="C2" s="33"/>
      <c r="D2" s="33"/>
      <c r="E2" s="33"/>
      <c r="F2" s="33"/>
      <c r="G2" s="33"/>
      <c r="H2" s="33"/>
    </row>
    <row r="3" spans="1:8" ht="15" customHeight="1" x14ac:dyDescent="0.2">
      <c r="A3" s="32"/>
      <c r="B3" s="34" t="s">
        <v>74</v>
      </c>
      <c r="C3" s="34"/>
      <c r="D3" s="34"/>
      <c r="E3" s="34"/>
      <c r="F3" s="34"/>
      <c r="G3" s="34"/>
      <c r="H3" s="34"/>
    </row>
    <row r="4" spans="1:8" ht="24.75" customHeight="1" x14ac:dyDescent="0.2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/>
      <c r="H4" s="35"/>
    </row>
    <row r="5" spans="1:8" ht="34.5" customHeight="1" x14ac:dyDescent="0.2">
      <c r="A5" s="35"/>
      <c r="B5" s="35"/>
      <c r="C5" s="35"/>
      <c r="D5" s="35"/>
      <c r="E5" s="35"/>
      <c r="F5" s="2" t="s">
        <v>62</v>
      </c>
      <c r="G5" s="2" t="s">
        <v>63</v>
      </c>
      <c r="H5" s="2" t="s">
        <v>7</v>
      </c>
    </row>
    <row r="6" spans="1:8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ht="12.75" customHeight="1" x14ac:dyDescent="0.2">
      <c r="A7" s="2" t="s">
        <v>8</v>
      </c>
      <c r="B7" s="16" t="s">
        <v>9</v>
      </c>
      <c r="C7" s="19">
        <v>275</v>
      </c>
      <c r="D7" s="2">
        <v>275</v>
      </c>
      <c r="E7" s="15">
        <v>249</v>
      </c>
      <c r="F7" s="15">
        <v>12</v>
      </c>
      <c r="G7" s="15">
        <v>13</v>
      </c>
      <c r="H7" s="15">
        <v>1</v>
      </c>
    </row>
    <row r="8" spans="1:8" ht="12" customHeight="1" x14ac:dyDescent="0.2">
      <c r="A8" s="2"/>
      <c r="B8" s="10" t="s">
        <v>10</v>
      </c>
      <c r="C8" s="5" t="s">
        <v>36</v>
      </c>
      <c r="D8" s="5" t="s">
        <v>36</v>
      </c>
      <c r="E8" s="5" t="s">
        <v>36</v>
      </c>
      <c r="F8" s="5" t="s">
        <v>36</v>
      </c>
      <c r="G8" s="5" t="s">
        <v>36</v>
      </c>
      <c r="H8" s="5" t="s">
        <v>36</v>
      </c>
    </row>
    <row r="9" spans="1:8" ht="23.25" customHeight="1" x14ac:dyDescent="0.2">
      <c r="A9" s="2" t="s">
        <v>11</v>
      </c>
      <c r="B9" s="10" t="s">
        <v>12</v>
      </c>
      <c r="C9" s="18">
        <v>65</v>
      </c>
      <c r="D9" s="2">
        <v>65</v>
      </c>
      <c r="E9" s="18">
        <v>57</v>
      </c>
      <c r="F9" s="18">
        <v>4</v>
      </c>
      <c r="G9" s="18">
        <v>3</v>
      </c>
      <c r="H9" s="18">
        <v>1</v>
      </c>
    </row>
    <row r="10" spans="1:8" ht="23.25" customHeight="1" x14ac:dyDescent="0.2">
      <c r="A10" s="2" t="s">
        <v>13</v>
      </c>
      <c r="B10" s="10" t="s">
        <v>14</v>
      </c>
      <c r="C10" s="18">
        <v>1</v>
      </c>
      <c r="D10" s="2">
        <v>1</v>
      </c>
      <c r="E10" s="18">
        <v>1</v>
      </c>
      <c r="F10" s="18">
        <v>0</v>
      </c>
      <c r="G10" s="18">
        <v>0</v>
      </c>
      <c r="H10" s="18">
        <v>0</v>
      </c>
    </row>
    <row r="11" spans="1:8" ht="23.25" customHeight="1" x14ac:dyDescent="0.2">
      <c r="A11" s="2" t="s">
        <v>15</v>
      </c>
      <c r="B11" s="10" t="s">
        <v>16</v>
      </c>
      <c r="C11" s="18">
        <v>11</v>
      </c>
      <c r="D11" s="2">
        <v>11</v>
      </c>
      <c r="E11" s="18">
        <v>11</v>
      </c>
      <c r="F11" s="18">
        <v>0</v>
      </c>
      <c r="G11" s="18">
        <v>0</v>
      </c>
      <c r="H11" s="18">
        <v>0</v>
      </c>
    </row>
    <row r="12" spans="1:8" ht="22.5" customHeight="1" x14ac:dyDescent="0.2">
      <c r="A12" s="2" t="s">
        <v>17</v>
      </c>
      <c r="B12" s="11" t="s">
        <v>18</v>
      </c>
      <c r="C12" s="18">
        <v>2</v>
      </c>
      <c r="D12" s="2">
        <v>2</v>
      </c>
      <c r="E12" s="18">
        <v>0</v>
      </c>
      <c r="F12" s="18">
        <v>2</v>
      </c>
      <c r="G12" s="18">
        <v>0</v>
      </c>
      <c r="H12" s="18">
        <v>0</v>
      </c>
    </row>
    <row r="13" spans="1:8" ht="33" customHeight="1" x14ac:dyDescent="0.2">
      <c r="A13" s="2" t="s">
        <v>19</v>
      </c>
      <c r="B13" s="11" t="s">
        <v>20</v>
      </c>
      <c r="C13" s="18">
        <v>2</v>
      </c>
      <c r="D13" s="2">
        <v>2</v>
      </c>
      <c r="E13" s="18">
        <v>2</v>
      </c>
      <c r="F13" s="18">
        <v>0</v>
      </c>
      <c r="G13" s="18">
        <v>0</v>
      </c>
      <c r="H13" s="18">
        <v>0</v>
      </c>
    </row>
    <row r="14" spans="1:8" ht="10.5" customHeight="1" x14ac:dyDescent="0.2">
      <c r="A14" s="2" t="s">
        <v>21</v>
      </c>
      <c r="B14" s="11" t="s">
        <v>22</v>
      </c>
      <c r="C14" s="18">
        <v>10</v>
      </c>
      <c r="D14" s="2">
        <v>10</v>
      </c>
      <c r="E14" s="18">
        <v>10</v>
      </c>
      <c r="F14" s="18">
        <v>0</v>
      </c>
      <c r="G14" s="18">
        <v>0</v>
      </c>
      <c r="H14" s="18">
        <v>0</v>
      </c>
    </row>
    <row r="15" spans="1:8" ht="21" customHeight="1" x14ac:dyDescent="0.2">
      <c r="A15" s="2" t="s">
        <v>23</v>
      </c>
      <c r="B15" s="11" t="s">
        <v>24</v>
      </c>
      <c r="C15" s="18">
        <v>90</v>
      </c>
      <c r="D15" s="2">
        <v>90</v>
      </c>
      <c r="E15" s="18">
        <v>88</v>
      </c>
      <c r="F15" s="18">
        <v>0</v>
      </c>
      <c r="G15" s="18">
        <v>2</v>
      </c>
      <c r="H15" s="18">
        <v>0</v>
      </c>
    </row>
    <row r="16" spans="1:8" ht="21.75" customHeight="1" x14ac:dyDescent="0.2">
      <c r="A16" s="2" t="s">
        <v>25</v>
      </c>
      <c r="B16" s="10" t="s">
        <v>26</v>
      </c>
      <c r="C16" s="18">
        <v>49</v>
      </c>
      <c r="D16" s="2">
        <v>49</v>
      </c>
      <c r="E16" s="18">
        <v>44</v>
      </c>
      <c r="F16" s="18">
        <v>2</v>
      </c>
      <c r="G16" s="18">
        <v>3</v>
      </c>
      <c r="H16" s="18">
        <v>0</v>
      </c>
    </row>
    <row r="17" spans="1:8" ht="22.5" customHeight="1" x14ac:dyDescent="0.2">
      <c r="A17" s="2" t="s">
        <v>27</v>
      </c>
      <c r="B17" s="10" t="s">
        <v>61</v>
      </c>
      <c r="C17" s="18">
        <v>10</v>
      </c>
      <c r="D17" s="2">
        <v>10</v>
      </c>
      <c r="E17" s="18">
        <v>10</v>
      </c>
      <c r="F17" s="18">
        <v>0</v>
      </c>
      <c r="G17" s="18">
        <v>0</v>
      </c>
      <c r="H17" s="18">
        <v>0</v>
      </c>
    </row>
    <row r="18" spans="1:8" ht="24" customHeight="1" x14ac:dyDescent="0.2">
      <c r="A18" s="2" t="s">
        <v>28</v>
      </c>
      <c r="B18" s="10" t="s">
        <v>29</v>
      </c>
      <c r="C18" s="18">
        <v>0</v>
      </c>
      <c r="D18" s="2">
        <v>0</v>
      </c>
      <c r="E18" s="18">
        <v>0</v>
      </c>
      <c r="F18" s="18">
        <v>0</v>
      </c>
      <c r="G18" s="18">
        <v>0</v>
      </c>
      <c r="H18" s="18">
        <v>0</v>
      </c>
    </row>
    <row r="19" spans="1:8" ht="24.75" customHeight="1" x14ac:dyDescent="0.2">
      <c r="A19" s="2" t="s">
        <v>30</v>
      </c>
      <c r="B19" s="11" t="s">
        <v>31</v>
      </c>
      <c r="C19" s="18">
        <v>11</v>
      </c>
      <c r="D19" s="2">
        <v>11</v>
      </c>
      <c r="E19" s="18">
        <v>11</v>
      </c>
      <c r="F19" s="18">
        <v>0</v>
      </c>
      <c r="G19" s="18">
        <v>0</v>
      </c>
      <c r="H19" s="18">
        <v>0</v>
      </c>
    </row>
    <row r="20" spans="1:8" x14ac:dyDescent="0.2">
      <c r="A20" s="2" t="s">
        <v>32</v>
      </c>
      <c r="B20" s="11" t="s">
        <v>33</v>
      </c>
      <c r="C20" s="18">
        <v>24</v>
      </c>
      <c r="D20" s="15">
        <v>24</v>
      </c>
      <c r="E20" s="18">
        <v>15</v>
      </c>
      <c r="F20" s="18">
        <v>4</v>
      </c>
      <c r="G20" s="18">
        <v>5</v>
      </c>
      <c r="H20" s="18">
        <v>0</v>
      </c>
    </row>
    <row r="21" spans="1:8" ht="33" customHeight="1" x14ac:dyDescent="0.2">
      <c r="A21" s="2" t="s">
        <v>34</v>
      </c>
      <c r="B21" s="16" t="s">
        <v>35</v>
      </c>
      <c r="C21" s="5" t="s">
        <v>36</v>
      </c>
      <c r="D21" s="5" t="s">
        <v>36</v>
      </c>
      <c r="E21" s="5" t="s">
        <v>36</v>
      </c>
      <c r="F21" s="19">
        <v>3.14</v>
      </c>
      <c r="G21" s="19">
        <v>2.75</v>
      </c>
      <c r="H21" s="19">
        <v>0.39</v>
      </c>
    </row>
    <row r="22" spans="1:8" ht="13.5" customHeight="1" x14ac:dyDescent="0.2">
      <c r="A22" s="2" t="s">
        <v>37</v>
      </c>
      <c r="B22" s="16" t="s">
        <v>38</v>
      </c>
      <c r="C22" s="18">
        <v>10778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</row>
    <row r="23" spans="1:8" ht="27" customHeight="1" x14ac:dyDescent="0.2">
      <c r="A23" s="2" t="s">
        <v>39</v>
      </c>
      <c r="B23" s="16" t="s">
        <v>40</v>
      </c>
      <c r="C23" s="18"/>
      <c r="D23" s="5">
        <f>(E23+F23+G23+H23)/4</f>
        <v>38060.5</v>
      </c>
      <c r="E23" s="18">
        <v>26519</v>
      </c>
      <c r="F23" s="18">
        <v>32450</v>
      </c>
      <c r="G23" s="18">
        <v>36773</v>
      </c>
      <c r="H23" s="18">
        <v>56500</v>
      </c>
    </row>
    <row r="24" spans="1:8" ht="21.75" customHeight="1" x14ac:dyDescent="0.2">
      <c r="A24" s="2" t="s">
        <v>41</v>
      </c>
      <c r="B24" s="16" t="s">
        <v>42</v>
      </c>
      <c r="C24" s="5" t="s">
        <v>36</v>
      </c>
      <c r="D24" s="4">
        <v>255.2</v>
      </c>
      <c r="E24" s="4">
        <v>231</v>
      </c>
      <c r="F24" s="4">
        <v>11.3</v>
      </c>
      <c r="G24" s="4">
        <v>12.1</v>
      </c>
      <c r="H24" s="4">
        <v>1</v>
      </c>
    </row>
    <row r="25" spans="1:8" ht="13.5" customHeight="1" x14ac:dyDescent="0.2">
      <c r="A25" s="2" t="s">
        <v>43</v>
      </c>
      <c r="B25" s="16" t="s">
        <v>44</v>
      </c>
      <c r="C25" s="18">
        <v>4635</v>
      </c>
      <c r="D25" s="5" t="s">
        <v>36</v>
      </c>
      <c r="E25" s="5" t="s">
        <v>36</v>
      </c>
      <c r="F25" s="5" t="s">
        <v>36</v>
      </c>
      <c r="G25" s="5" t="s">
        <v>36</v>
      </c>
      <c r="H25" s="5" t="s">
        <v>36</v>
      </c>
    </row>
    <row r="26" spans="1:8" ht="33" customHeight="1" x14ac:dyDescent="0.2">
      <c r="A26" s="2" t="s">
        <v>45</v>
      </c>
      <c r="B26" s="16" t="s">
        <v>46</v>
      </c>
      <c r="C26" s="18">
        <v>3151</v>
      </c>
      <c r="D26" s="5" t="s">
        <v>36</v>
      </c>
      <c r="E26" s="5" t="s">
        <v>36</v>
      </c>
      <c r="F26" s="5" t="s">
        <v>36</v>
      </c>
      <c r="G26" s="5" t="s">
        <v>36</v>
      </c>
      <c r="H26" s="5" t="s">
        <v>36</v>
      </c>
    </row>
    <row r="27" spans="1:8" ht="23.25" customHeight="1" x14ac:dyDescent="0.2">
      <c r="A27" s="2" t="s">
        <v>47</v>
      </c>
      <c r="B27" s="16" t="s">
        <v>48</v>
      </c>
      <c r="C27" s="5" t="s">
        <v>36</v>
      </c>
      <c r="D27" s="2">
        <v>1158</v>
      </c>
      <c r="E27" s="24">
        <v>517</v>
      </c>
      <c r="F27" s="24">
        <v>425</v>
      </c>
      <c r="G27" s="24">
        <v>56</v>
      </c>
      <c r="H27" s="24">
        <v>160</v>
      </c>
    </row>
    <row r="28" spans="1:8" ht="12.75" customHeight="1" x14ac:dyDescent="0.2">
      <c r="A28" s="2"/>
      <c r="B28" s="10" t="s">
        <v>10</v>
      </c>
      <c r="C28" s="5" t="s">
        <v>36</v>
      </c>
      <c r="D28" s="5" t="s">
        <v>36</v>
      </c>
      <c r="E28" s="5" t="s">
        <v>36</v>
      </c>
      <c r="F28" s="5" t="s">
        <v>36</v>
      </c>
      <c r="G28" s="5" t="s">
        <v>36</v>
      </c>
      <c r="H28" s="5" t="s">
        <v>36</v>
      </c>
    </row>
    <row r="29" spans="1:8" ht="24" customHeight="1" x14ac:dyDescent="0.2">
      <c r="A29" s="2" t="s">
        <v>11</v>
      </c>
      <c r="B29" s="10" t="s">
        <v>12</v>
      </c>
      <c r="C29" s="5" t="s">
        <v>36</v>
      </c>
      <c r="D29" s="2">
        <v>667</v>
      </c>
      <c r="E29" s="18">
        <v>175</v>
      </c>
      <c r="F29" s="18">
        <v>281</v>
      </c>
      <c r="G29" s="18">
        <v>51</v>
      </c>
      <c r="H29" s="18">
        <v>160</v>
      </c>
    </row>
    <row r="30" spans="1:8" ht="21" customHeight="1" x14ac:dyDescent="0.2">
      <c r="A30" s="2" t="s">
        <v>13</v>
      </c>
      <c r="B30" s="10" t="s">
        <v>14</v>
      </c>
      <c r="C30" s="5" t="s">
        <v>36</v>
      </c>
      <c r="D30" s="2">
        <v>1</v>
      </c>
      <c r="E30" s="18">
        <v>1</v>
      </c>
      <c r="F30" s="18">
        <v>0</v>
      </c>
      <c r="G30" s="18">
        <v>0</v>
      </c>
      <c r="H30" s="18">
        <v>0</v>
      </c>
    </row>
    <row r="31" spans="1:8" ht="20.25" customHeight="1" x14ac:dyDescent="0.2">
      <c r="A31" s="2" t="s">
        <v>15</v>
      </c>
      <c r="B31" s="10" t="s">
        <v>16</v>
      </c>
      <c r="C31" s="5" t="s">
        <v>36</v>
      </c>
      <c r="D31" s="2">
        <v>11</v>
      </c>
      <c r="E31" s="18">
        <v>6</v>
      </c>
      <c r="F31" s="18">
        <v>0</v>
      </c>
      <c r="G31" s="18">
        <v>5</v>
      </c>
      <c r="H31" s="18">
        <v>0</v>
      </c>
    </row>
    <row r="32" spans="1:8" ht="21.75" customHeight="1" x14ac:dyDescent="0.2">
      <c r="A32" s="2" t="s">
        <v>17</v>
      </c>
      <c r="B32" s="11" t="s">
        <v>18</v>
      </c>
      <c r="C32" s="5" t="s">
        <v>36</v>
      </c>
      <c r="D32" s="2">
        <v>15</v>
      </c>
      <c r="E32" s="18">
        <v>0</v>
      </c>
      <c r="F32" s="18">
        <v>15</v>
      </c>
      <c r="G32" s="18">
        <v>0</v>
      </c>
      <c r="H32" s="18">
        <v>0</v>
      </c>
    </row>
    <row r="33" spans="1:8" ht="33.75" customHeight="1" x14ac:dyDescent="0.2">
      <c r="A33" s="2" t="s">
        <v>19</v>
      </c>
      <c r="B33" s="11" t="s">
        <v>20</v>
      </c>
      <c r="C33" s="5" t="s">
        <v>36</v>
      </c>
      <c r="D33" s="2">
        <v>5</v>
      </c>
      <c r="E33" s="18">
        <v>5</v>
      </c>
      <c r="F33" s="18">
        <v>0</v>
      </c>
      <c r="G33" s="18">
        <v>0</v>
      </c>
      <c r="H33" s="18">
        <v>0</v>
      </c>
    </row>
    <row r="34" spans="1:8" ht="13.5" customHeight="1" x14ac:dyDescent="0.2">
      <c r="A34" s="2" t="s">
        <v>21</v>
      </c>
      <c r="B34" s="11" t="s">
        <v>22</v>
      </c>
      <c r="C34" s="5" t="s">
        <v>36</v>
      </c>
      <c r="D34" s="2">
        <v>10</v>
      </c>
      <c r="E34" s="18">
        <v>10</v>
      </c>
      <c r="F34" s="18">
        <v>0</v>
      </c>
      <c r="G34" s="18">
        <v>0</v>
      </c>
      <c r="H34" s="18">
        <v>0</v>
      </c>
    </row>
    <row r="35" spans="1:8" ht="24.75" customHeight="1" x14ac:dyDescent="0.2">
      <c r="A35" s="2" t="s">
        <v>23</v>
      </c>
      <c r="B35" s="11" t="s">
        <v>24</v>
      </c>
      <c r="C35" s="5" t="s">
        <v>36</v>
      </c>
      <c r="D35" s="2">
        <v>226</v>
      </c>
      <c r="E35" s="18">
        <v>226</v>
      </c>
      <c r="F35" s="18">
        <v>0</v>
      </c>
      <c r="G35" s="18">
        <v>0</v>
      </c>
      <c r="H35" s="18">
        <v>0</v>
      </c>
    </row>
    <row r="36" spans="1:8" ht="21.75" customHeight="1" x14ac:dyDescent="0.2">
      <c r="A36" s="2" t="s">
        <v>25</v>
      </c>
      <c r="B36" s="10" t="s">
        <v>26</v>
      </c>
      <c r="C36" s="5" t="s">
        <v>36</v>
      </c>
      <c r="D36" s="2">
        <v>110</v>
      </c>
      <c r="E36" s="18">
        <v>52</v>
      </c>
      <c r="F36" s="18">
        <v>58</v>
      </c>
      <c r="G36" s="18">
        <v>0</v>
      </c>
      <c r="H36" s="18">
        <v>0</v>
      </c>
    </row>
    <row r="37" spans="1:8" ht="21.75" customHeight="1" x14ac:dyDescent="0.2">
      <c r="A37" s="2" t="s">
        <v>27</v>
      </c>
      <c r="B37" s="10" t="s">
        <v>61</v>
      </c>
      <c r="C37" s="5" t="s">
        <v>36</v>
      </c>
      <c r="D37" s="2">
        <v>28</v>
      </c>
      <c r="E37" s="18">
        <v>28</v>
      </c>
      <c r="F37" s="18">
        <v>0</v>
      </c>
      <c r="G37" s="18">
        <v>0</v>
      </c>
      <c r="H37" s="18">
        <v>0</v>
      </c>
    </row>
    <row r="38" spans="1:8" ht="21.75" customHeight="1" x14ac:dyDescent="0.2">
      <c r="A38" s="2" t="s">
        <v>28</v>
      </c>
      <c r="B38" s="10" t="s">
        <v>29</v>
      </c>
      <c r="C38" s="5" t="s">
        <v>36</v>
      </c>
      <c r="D38" s="2">
        <v>0</v>
      </c>
      <c r="E38" s="18">
        <v>0</v>
      </c>
      <c r="F38" s="18">
        <v>0</v>
      </c>
      <c r="G38" s="18">
        <v>0</v>
      </c>
      <c r="H38" s="18">
        <v>0</v>
      </c>
    </row>
    <row r="39" spans="1:8" ht="24" customHeight="1" x14ac:dyDescent="0.2">
      <c r="A39" s="2" t="s">
        <v>30</v>
      </c>
      <c r="B39" s="11" t="s">
        <v>31</v>
      </c>
      <c r="C39" s="5" t="s">
        <v>36</v>
      </c>
      <c r="D39" s="2">
        <v>11</v>
      </c>
      <c r="E39" s="18">
        <v>11</v>
      </c>
      <c r="F39" s="18">
        <v>0</v>
      </c>
      <c r="G39" s="18">
        <v>0</v>
      </c>
      <c r="H39" s="18">
        <v>0</v>
      </c>
    </row>
    <row r="40" spans="1:8" x14ac:dyDescent="0.2">
      <c r="A40" s="2" t="s">
        <v>32</v>
      </c>
      <c r="B40" s="11" t="s">
        <v>33</v>
      </c>
      <c r="C40" s="5" t="s">
        <v>36</v>
      </c>
      <c r="D40" s="2">
        <v>74</v>
      </c>
      <c r="E40" s="18">
        <v>3</v>
      </c>
      <c r="F40" s="18">
        <v>71</v>
      </c>
      <c r="G40" s="18">
        <v>0</v>
      </c>
      <c r="H40" s="18">
        <v>0</v>
      </c>
    </row>
    <row r="41" spans="1:8" ht="56.25" customHeight="1" x14ac:dyDescent="0.2">
      <c r="A41" s="2" t="s">
        <v>49</v>
      </c>
      <c r="B41" s="16" t="s">
        <v>68</v>
      </c>
      <c r="C41" s="8">
        <v>21.25</v>
      </c>
      <c r="D41" s="6" t="s">
        <v>36</v>
      </c>
      <c r="E41" s="6" t="s">
        <v>36</v>
      </c>
      <c r="F41" s="6" t="s">
        <v>36</v>
      </c>
      <c r="G41" s="6" t="s">
        <v>36</v>
      </c>
      <c r="H41" s="6" t="s">
        <v>36</v>
      </c>
    </row>
    <row r="42" spans="1:8" ht="48" customHeight="1" x14ac:dyDescent="0.2">
      <c r="A42" s="2">
        <v>10</v>
      </c>
      <c r="B42" s="16" t="s">
        <v>65</v>
      </c>
      <c r="C42" s="9">
        <f>D27/C25*100</f>
        <v>24.983818770226538</v>
      </c>
      <c r="D42" s="6" t="s">
        <v>36</v>
      </c>
      <c r="E42" s="6" t="s">
        <v>36</v>
      </c>
      <c r="F42" s="6" t="s">
        <v>36</v>
      </c>
      <c r="G42" s="6" t="s">
        <v>36</v>
      </c>
      <c r="H42" s="6" t="s">
        <v>36</v>
      </c>
    </row>
    <row r="43" spans="1:8" ht="25.5" customHeight="1" x14ac:dyDescent="0.2">
      <c r="A43" s="2">
        <v>11</v>
      </c>
      <c r="B43" s="16" t="s">
        <v>66</v>
      </c>
      <c r="C43" s="9">
        <f>(D27+E7)/C25*100</f>
        <v>30.355987055016183</v>
      </c>
      <c r="D43" s="6" t="s">
        <v>36</v>
      </c>
      <c r="E43" s="6" t="s">
        <v>36</v>
      </c>
      <c r="F43" s="6" t="s">
        <v>36</v>
      </c>
      <c r="G43" s="6" t="s">
        <v>36</v>
      </c>
      <c r="H43" s="6" t="s">
        <v>36</v>
      </c>
    </row>
    <row r="44" spans="1:8" ht="28.5" customHeight="1" x14ac:dyDescent="0.2">
      <c r="A44" s="2">
        <v>12</v>
      </c>
      <c r="B44" s="16" t="s">
        <v>67</v>
      </c>
      <c r="C44" s="2">
        <v>2973.9</v>
      </c>
      <c r="D44" s="2">
        <v>2973.9</v>
      </c>
      <c r="E44" s="2">
        <v>1676.1</v>
      </c>
      <c r="F44" s="2">
        <v>626.20000000000005</v>
      </c>
      <c r="G44" s="2">
        <v>347</v>
      </c>
      <c r="H44" s="2">
        <v>324.60000000000002</v>
      </c>
    </row>
    <row r="45" spans="1:8" ht="14.25" customHeight="1" x14ac:dyDescent="0.2">
      <c r="A45" s="2"/>
      <c r="B45" s="10" t="s">
        <v>10</v>
      </c>
      <c r="C45" s="6" t="s">
        <v>36</v>
      </c>
      <c r="D45" s="6" t="s">
        <v>36</v>
      </c>
      <c r="E45" s="6" t="s">
        <v>36</v>
      </c>
      <c r="F45" s="6" t="s">
        <v>36</v>
      </c>
      <c r="G45" s="6" t="s">
        <v>36</v>
      </c>
      <c r="H45" s="6" t="s">
        <v>36</v>
      </c>
    </row>
    <row r="46" spans="1:8" ht="24" customHeight="1" x14ac:dyDescent="0.2">
      <c r="A46" s="2" t="s">
        <v>11</v>
      </c>
      <c r="B46" s="10" t="s">
        <v>12</v>
      </c>
      <c r="C46" s="18">
        <v>2278.1999999999998</v>
      </c>
      <c r="D46" s="2">
        <v>2278.1999999999998</v>
      </c>
      <c r="E46" s="18">
        <v>1274.9000000000001</v>
      </c>
      <c r="F46" s="18">
        <v>422.6</v>
      </c>
      <c r="G46" s="18">
        <v>256.10000000000002</v>
      </c>
      <c r="H46" s="18">
        <v>324.60000000000002</v>
      </c>
    </row>
    <row r="47" spans="1:8" ht="22.5" customHeight="1" x14ac:dyDescent="0.2">
      <c r="A47" s="2" t="s">
        <v>13</v>
      </c>
      <c r="B47" s="10" t="s">
        <v>14</v>
      </c>
      <c r="C47" s="18">
        <v>43.7</v>
      </c>
      <c r="D47" s="2">
        <v>43.7</v>
      </c>
      <c r="E47" s="18">
        <v>0</v>
      </c>
      <c r="F47" s="18">
        <v>0</v>
      </c>
      <c r="G47" s="18">
        <v>43.7</v>
      </c>
      <c r="H47" s="18">
        <v>0</v>
      </c>
    </row>
    <row r="48" spans="1:8" ht="24.75" customHeight="1" x14ac:dyDescent="0.2">
      <c r="A48" s="2" t="s">
        <v>15</v>
      </c>
      <c r="B48" s="10" t="s">
        <v>16</v>
      </c>
      <c r="C48" s="18">
        <v>7.4</v>
      </c>
      <c r="D48" s="2">
        <v>7.4</v>
      </c>
      <c r="E48" s="18">
        <v>4.5</v>
      </c>
      <c r="F48" s="18">
        <v>0</v>
      </c>
      <c r="G48" s="18">
        <v>2.9</v>
      </c>
      <c r="H48" s="18">
        <v>0</v>
      </c>
    </row>
    <row r="49" spans="1:8" ht="21.75" customHeight="1" x14ac:dyDescent="0.2">
      <c r="A49" s="2" t="s">
        <v>17</v>
      </c>
      <c r="B49" s="11" t="s">
        <v>18</v>
      </c>
      <c r="C49" s="18">
        <v>17.399999999999999</v>
      </c>
      <c r="D49" s="2">
        <v>17.399999999999999</v>
      </c>
      <c r="E49" s="18">
        <v>0</v>
      </c>
      <c r="F49" s="18">
        <v>17.399999999999999</v>
      </c>
      <c r="G49" s="18">
        <v>0</v>
      </c>
      <c r="H49" s="18">
        <v>0</v>
      </c>
    </row>
    <row r="50" spans="1:8" ht="34.5" customHeight="1" x14ac:dyDescent="0.2">
      <c r="A50" s="2" t="s">
        <v>19</v>
      </c>
      <c r="B50" s="11" t="s">
        <v>20</v>
      </c>
      <c r="C50" s="18">
        <v>1.3</v>
      </c>
      <c r="D50" s="2">
        <v>1.3</v>
      </c>
      <c r="E50" s="18">
        <v>1.3</v>
      </c>
      <c r="F50" s="18">
        <v>0</v>
      </c>
      <c r="G50" s="18">
        <v>0</v>
      </c>
      <c r="H50" s="18">
        <v>0</v>
      </c>
    </row>
    <row r="51" spans="1:8" ht="15" customHeight="1" x14ac:dyDescent="0.2">
      <c r="A51" s="2" t="s">
        <v>21</v>
      </c>
      <c r="B51" s="11" t="s">
        <v>22</v>
      </c>
      <c r="C51" s="18">
        <v>1.5</v>
      </c>
      <c r="D51" s="2">
        <v>1.5</v>
      </c>
      <c r="E51" s="18">
        <v>1.5</v>
      </c>
      <c r="F51" s="18">
        <v>0</v>
      </c>
      <c r="G51" s="18">
        <v>0</v>
      </c>
      <c r="H51" s="18">
        <v>0</v>
      </c>
    </row>
    <row r="52" spans="1:8" ht="24.75" customHeight="1" x14ac:dyDescent="0.2">
      <c r="A52" s="2" t="s">
        <v>23</v>
      </c>
      <c r="B52" s="11" t="s">
        <v>24</v>
      </c>
      <c r="C52" s="18">
        <v>401.1</v>
      </c>
      <c r="D52" s="2">
        <v>401.1</v>
      </c>
      <c r="E52" s="18">
        <v>365.2</v>
      </c>
      <c r="F52" s="18">
        <v>0</v>
      </c>
      <c r="G52" s="18">
        <v>35.9</v>
      </c>
      <c r="H52" s="18">
        <v>0</v>
      </c>
    </row>
    <row r="53" spans="1:8" ht="22.5" customHeight="1" x14ac:dyDescent="0.2">
      <c r="A53" s="2" t="s">
        <v>25</v>
      </c>
      <c r="B53" s="10" t="s">
        <v>26</v>
      </c>
      <c r="C53" s="18">
        <v>151.4</v>
      </c>
      <c r="D53" s="2">
        <v>151.4</v>
      </c>
      <c r="E53" s="18">
        <v>15.6</v>
      </c>
      <c r="F53" s="18">
        <v>135.80000000000001</v>
      </c>
      <c r="G53" s="18">
        <v>0</v>
      </c>
      <c r="H53" s="18">
        <v>0</v>
      </c>
    </row>
    <row r="54" spans="1:8" ht="19.5" customHeight="1" x14ac:dyDescent="0.2">
      <c r="A54" s="2" t="s">
        <v>27</v>
      </c>
      <c r="B54" s="10" t="s">
        <v>61</v>
      </c>
      <c r="C54" s="18">
        <v>1.4</v>
      </c>
      <c r="D54" s="2">
        <v>1.4</v>
      </c>
      <c r="E54" s="18">
        <v>1.4</v>
      </c>
      <c r="F54" s="18">
        <v>0</v>
      </c>
      <c r="G54" s="18">
        <v>0</v>
      </c>
      <c r="H54" s="18">
        <v>0</v>
      </c>
    </row>
    <row r="55" spans="1:8" ht="20.25" customHeight="1" x14ac:dyDescent="0.2">
      <c r="A55" s="2" t="s">
        <v>28</v>
      </c>
      <c r="B55" s="10" t="s">
        <v>29</v>
      </c>
      <c r="C55" s="18">
        <v>1.2</v>
      </c>
      <c r="D55" s="2">
        <v>1.2</v>
      </c>
      <c r="E55" s="18">
        <v>1.2</v>
      </c>
      <c r="F55" s="18">
        <v>0</v>
      </c>
      <c r="G55" s="18">
        <v>0</v>
      </c>
      <c r="H55" s="18">
        <v>0</v>
      </c>
    </row>
    <row r="56" spans="1:8" ht="24.75" customHeight="1" x14ac:dyDescent="0.2">
      <c r="A56" s="2" t="s">
        <v>30</v>
      </c>
      <c r="B56" s="11" t="s">
        <v>31</v>
      </c>
      <c r="C56" s="18">
        <v>51.6</v>
      </c>
      <c r="D56" s="2">
        <v>51.6</v>
      </c>
      <c r="E56" s="18">
        <v>1.2</v>
      </c>
      <c r="F56" s="18">
        <v>50.4</v>
      </c>
      <c r="G56" s="18">
        <v>0</v>
      </c>
      <c r="H56" s="18">
        <v>0</v>
      </c>
    </row>
    <row r="57" spans="1:8" x14ac:dyDescent="0.2">
      <c r="A57" s="2" t="s">
        <v>32</v>
      </c>
      <c r="B57" s="11" t="s">
        <v>33</v>
      </c>
      <c r="C57" s="18">
        <v>17.7</v>
      </c>
      <c r="D57" s="2">
        <v>17.7</v>
      </c>
      <c r="E57" s="18">
        <v>9.3000000000000007</v>
      </c>
      <c r="F57" s="18">
        <v>0</v>
      </c>
      <c r="G57" s="18">
        <v>8.4</v>
      </c>
      <c r="H57" s="18">
        <v>0</v>
      </c>
    </row>
    <row r="58" spans="1:8" ht="14.25" customHeight="1" x14ac:dyDescent="0.2">
      <c r="A58" s="2">
        <v>13</v>
      </c>
      <c r="B58" s="17" t="s">
        <v>50</v>
      </c>
      <c r="C58" s="20">
        <v>34226</v>
      </c>
      <c r="D58" s="25">
        <v>34226</v>
      </c>
      <c r="E58" s="20">
        <v>28523</v>
      </c>
      <c r="F58" s="20">
        <v>4396</v>
      </c>
      <c r="G58" s="20">
        <v>1193</v>
      </c>
      <c r="H58" s="20">
        <v>0</v>
      </c>
    </row>
    <row r="59" spans="1:8" x14ac:dyDescent="0.2">
      <c r="A59" s="26" t="s">
        <v>51</v>
      </c>
      <c r="B59" s="10" t="s">
        <v>52</v>
      </c>
      <c r="C59" s="6" t="s">
        <v>36</v>
      </c>
      <c r="D59" s="6" t="s">
        <v>36</v>
      </c>
      <c r="E59" s="6" t="s">
        <v>36</v>
      </c>
      <c r="F59" s="6" t="s">
        <v>36</v>
      </c>
      <c r="G59" s="6" t="s">
        <v>36</v>
      </c>
      <c r="H59" s="6" t="s">
        <v>36</v>
      </c>
    </row>
    <row r="60" spans="1:8" ht="23.25" customHeight="1" x14ac:dyDescent="0.2">
      <c r="A60" s="26"/>
      <c r="B60" s="13" t="s">
        <v>53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2">
        <v>0</v>
      </c>
    </row>
    <row r="61" spans="1:8" ht="23.25" customHeight="1" x14ac:dyDescent="0.2">
      <c r="A61" s="2" t="s">
        <v>54</v>
      </c>
      <c r="B61" s="12" t="s">
        <v>55</v>
      </c>
      <c r="C61" s="22">
        <v>14846</v>
      </c>
      <c r="D61" s="21">
        <v>14846</v>
      </c>
      <c r="E61" s="22">
        <v>9657</v>
      </c>
      <c r="F61" s="22">
        <v>4033</v>
      </c>
      <c r="G61" s="22">
        <v>1193</v>
      </c>
      <c r="H61" s="22">
        <v>0</v>
      </c>
    </row>
    <row r="62" spans="1:8" ht="11.25" customHeight="1" x14ac:dyDescent="0.2">
      <c r="A62" s="2" t="s">
        <v>56</v>
      </c>
      <c r="B62" s="10" t="s">
        <v>57</v>
      </c>
      <c r="C62" s="18">
        <v>18900</v>
      </c>
      <c r="D62" s="21">
        <v>18900</v>
      </c>
      <c r="E62" s="18">
        <v>18386</v>
      </c>
      <c r="F62" s="18">
        <v>363</v>
      </c>
      <c r="G62" s="18">
        <v>0</v>
      </c>
      <c r="H62" s="18">
        <v>0</v>
      </c>
    </row>
    <row r="63" spans="1:8" x14ac:dyDescent="0.2">
      <c r="A63" s="2" t="s">
        <v>64</v>
      </c>
      <c r="B63" s="10" t="s">
        <v>69</v>
      </c>
      <c r="C63" s="18">
        <v>480</v>
      </c>
      <c r="D63" s="21">
        <v>480</v>
      </c>
      <c r="E63" s="18">
        <v>480</v>
      </c>
      <c r="F63" s="18">
        <v>0</v>
      </c>
      <c r="G63" s="18">
        <v>0</v>
      </c>
      <c r="H63" s="18">
        <v>0</v>
      </c>
    </row>
    <row r="64" spans="1:8" ht="37.5" customHeight="1" x14ac:dyDescent="0.2">
      <c r="A64" s="2">
        <v>14</v>
      </c>
      <c r="B64" s="14" t="s">
        <v>58</v>
      </c>
      <c r="C64" s="5" t="s">
        <v>36</v>
      </c>
      <c r="D64" s="18"/>
      <c r="E64" s="18">
        <v>83.34</v>
      </c>
      <c r="F64" s="18">
        <v>14.42</v>
      </c>
      <c r="G64" s="18">
        <v>2.2400000000000002</v>
      </c>
      <c r="H64" s="18">
        <v>0</v>
      </c>
    </row>
    <row r="65" spans="1:8" x14ac:dyDescent="0.2">
      <c r="A65" s="27" t="s">
        <v>59</v>
      </c>
      <c r="B65" s="27"/>
      <c r="C65" s="27"/>
      <c r="D65" s="27"/>
      <c r="E65" s="27"/>
      <c r="F65" s="27"/>
      <c r="G65" s="27"/>
      <c r="H65" s="27"/>
    </row>
    <row r="66" spans="1:8" x14ac:dyDescent="0.2">
      <c r="A66" s="28" t="s">
        <v>60</v>
      </c>
      <c r="B66" s="28"/>
      <c r="C66" s="28"/>
      <c r="D66" s="28"/>
      <c r="E66" s="28"/>
      <c r="F66" s="28"/>
      <c r="G66" s="28"/>
      <c r="H66" s="28"/>
    </row>
  </sheetData>
  <sheetProtection selectLockedCells="1"/>
  <mergeCells count="13">
    <mergeCell ref="F1:H1"/>
    <mergeCell ref="A59:A60"/>
    <mergeCell ref="A65:H65"/>
    <mergeCell ref="A66:H66"/>
    <mergeCell ref="F4:H4"/>
    <mergeCell ref="A2:A3"/>
    <mergeCell ref="B2:H2"/>
    <mergeCell ref="B3:H3"/>
    <mergeCell ref="A4:A5"/>
    <mergeCell ref="B4:B5"/>
    <mergeCell ref="C4:C5"/>
    <mergeCell ref="D4:D5"/>
    <mergeCell ref="E4:E5"/>
  </mergeCells>
  <pageMargins left="0.44" right="0.28000000000000003" top="0.35" bottom="0.17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2023 Приложение 1</vt:lpstr>
      <vt:lpstr>2024 Приложение 2</vt:lpstr>
      <vt:lpstr>'2023 Приложение 1'!Область_печати</vt:lpstr>
      <vt:lpstr>'2024 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2024-03-28T07:29:54Z</dcterms:modified>
</cp:coreProperties>
</file>